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0" windowWidth="15195" windowHeight="9060" tabRatio="793"/>
  </bookViews>
  <sheets>
    <sheet name="ОТЧЕТ" sheetId="6" r:id="rId1"/>
  </sheets>
  <calcPr calcId="144525"/>
</workbook>
</file>

<file path=xl/calcChain.xml><?xml version="1.0" encoding="utf-8"?>
<calcChain xmlns="http://schemas.openxmlformats.org/spreadsheetml/2006/main">
  <c r="J39" i="6" l="1"/>
  <c r="G39" i="6"/>
  <c r="F39" i="6"/>
  <c r="C39" i="6"/>
  <c r="J71" i="6"/>
  <c r="G71" i="6"/>
  <c r="F71" i="6"/>
  <c r="C71" i="6"/>
  <c r="J46" i="6"/>
  <c r="G46" i="6"/>
  <c r="F46" i="6"/>
  <c r="C46" i="6"/>
  <c r="D39" i="6" l="1"/>
  <c r="F29" i="6"/>
  <c r="F21" i="6" s="1"/>
  <c r="H39" i="6"/>
  <c r="H21" i="6" s="1"/>
  <c r="D29" i="6"/>
  <c r="C26" i="6"/>
  <c r="C29" i="6" s="1"/>
  <c r="C21" i="6" s="1"/>
  <c r="J29" i="6"/>
  <c r="J21" i="6" s="1"/>
  <c r="H29" i="6"/>
  <c r="G29" i="6"/>
  <c r="G21" i="6" s="1"/>
  <c r="J64" i="6"/>
  <c r="I64" i="6"/>
  <c r="H64" i="6"/>
  <c r="F64" i="6"/>
  <c r="E64" i="6"/>
  <c r="D64" i="6"/>
  <c r="G61" i="6"/>
  <c r="C61" i="6"/>
  <c r="F10" i="6"/>
  <c r="G10" i="6" s="1"/>
  <c r="H10" i="6" s="1"/>
  <c r="I10" i="6" s="1"/>
  <c r="J10" i="6" s="1"/>
  <c r="K10" i="6" s="1"/>
  <c r="L10" i="6" s="1"/>
  <c r="D21" i="6" l="1"/>
  <c r="D24" i="6" s="1"/>
  <c r="D11" i="6" s="1"/>
  <c r="D14" i="6" s="1"/>
  <c r="F24" i="6"/>
  <c r="F11" i="6" s="1"/>
  <c r="F14" i="6" s="1"/>
  <c r="C24" i="6"/>
  <c r="C11" i="6" s="1"/>
  <c r="C14" i="6" s="1"/>
  <c r="J24" i="6"/>
  <c r="H11" i="6"/>
  <c r="H14" i="6" s="1"/>
  <c r="G64" i="6"/>
  <c r="C64" i="6"/>
  <c r="H24" i="6" l="1"/>
  <c r="G11" i="6"/>
  <c r="G14" i="6" s="1"/>
  <c r="J11" i="6"/>
  <c r="J14" i="6" s="1"/>
  <c r="G24" i="6" l="1"/>
</calcChain>
</file>

<file path=xl/sharedStrings.xml><?xml version="1.0" encoding="utf-8"?>
<sst xmlns="http://schemas.openxmlformats.org/spreadsheetml/2006/main" count="65" uniqueCount="36">
  <si>
    <t>Всего</t>
  </si>
  <si>
    <t>Годы реализации</t>
  </si>
  <si>
    <t>Областной бюджет</t>
  </si>
  <si>
    <t>ИТОГО</t>
  </si>
  <si>
    <t>Проектная часть</t>
  </si>
  <si>
    <t>Реализация проектов не предусмотрена</t>
  </si>
  <si>
    <t xml:space="preserve">Процессная часть </t>
  </si>
  <si>
    <t xml:space="preserve">Комплексы процессных мероприятий, итого </t>
  </si>
  <si>
    <t>Наименование муниципальной программы/структурного элемента/направления расходования средств</t>
  </si>
  <si>
    <t>% выполнения в отчетном году</t>
  </si>
  <si>
    <t>причины отклонений</t>
  </si>
  <si>
    <t>в том числе по источникам</t>
  </si>
  <si>
    <t>Объем финансового обеспечения, план</t>
  </si>
  <si>
    <t>Фактическое выполнение муниципальной программы</t>
  </si>
  <si>
    <t>Приложение 4</t>
  </si>
  <si>
    <t>тыс.руб.</t>
  </si>
  <si>
    <t>к Муниципальной программе</t>
  </si>
  <si>
    <t>2022-2024</t>
  </si>
  <si>
    <t>Районный бюджет</t>
  </si>
  <si>
    <t>Бюджет поселения</t>
  </si>
  <si>
    <t>Муниципальная программа муниципального образования "Фалилеевское сельское поселение" "Развитие жилищно-коммунального хозяйства и благоустройство на территории МО "Фалилеевское сельское поселение"</t>
  </si>
  <si>
    <t>Отчет о реализации муниципальной программы (наименование)"Развитие жилищно-коммунального хозяйства и благоустройство на территории МО "Фалилеевское сельское поселение"</t>
  </si>
  <si>
    <t>Комплекс процессных мероприятий "Создание условий для развития коммунальной и инженерной инфраструктуры МО "Фалилеевское сельское поселение"</t>
  </si>
  <si>
    <t>Содержание, обслуживание, капитальный и текущий ремонт объектов уличного освещения</t>
  </si>
  <si>
    <t>Содержание, поддержание и улучшение санитарного и эстетического состояния территории муниципального образования</t>
  </si>
  <si>
    <t>Реализация комплекса мероприятий по борьбе с борщевиком Сосновского на территориях муниципальных образований Ленинградской области</t>
  </si>
  <si>
    <t>Организация трудоустройства подростков в летний период</t>
  </si>
  <si>
    <t>Содержание мест захоронения</t>
  </si>
  <si>
    <t>Комплекс процессных мероприятий "Благоустройство на территории в МО "Фалилеевское сельское поселение"</t>
  </si>
  <si>
    <t>Создание мест (площадок) накопления твердх коммунальных отходов)</t>
  </si>
  <si>
    <t>Обеспечение устойчивого функционировани и развития коммунальной и инжинерной инфраструктуры</t>
  </si>
  <si>
    <t>2024-2026</t>
  </si>
  <si>
    <t>Функции органов местного самоуправления в сфере управления и распоряжения муниципальным имуществом</t>
  </si>
  <si>
    <t>Комплекс процессных мероприятий "Создание условий для организации и содержания мест захоронения"</t>
  </si>
  <si>
    <t>за(период)    январь- октябрь  2024 г</t>
  </si>
  <si>
    <t>Комплекс процессных мероприятий "Создание условий для развития жилищного хозяйства на территории МО "Фалилеевское сельское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</si>
</sst>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_р_._-;\-* #,##0.0_р_._-;_-* &quot;-&quot;?_р_._-;_-@_-"/>
  </numFmts>
  <fonts count="10" x14ac:knownFonts="1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48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6" fillId="0" borderId="0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/>
    <xf numFmtId="0" fontId="4" fillId="0" borderId="3" xfId="0" applyFont="1" applyFill="1" applyBorder="1" applyAlignment="1">
      <alignment vertical="center"/>
    </xf>
    <xf numFmtId="165" fontId="4" fillId="0" borderId="1" xfId="2" applyNumberFormat="1" applyFont="1" applyFill="1" applyBorder="1" applyAlignment="1">
      <alignment horizontal="center" vertical="center" wrapText="1"/>
    </xf>
    <xf numFmtId="165" fontId="4" fillId="0" borderId="2" xfId="2" applyNumberFormat="1" applyFont="1" applyFill="1" applyBorder="1" applyAlignment="1">
      <alignment horizontal="center" vertical="center" wrapText="1"/>
    </xf>
    <xf numFmtId="165" fontId="4" fillId="0" borderId="4" xfId="2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0" fontId="9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right"/>
    </xf>
    <xf numFmtId="0" fontId="7" fillId="0" borderId="0" xfId="1" applyFont="1" applyFill="1" applyAlignment="1" applyProtection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vertical="center" wrapText="1"/>
    </xf>
    <xf numFmtId="165" fontId="2" fillId="0" borderId="6" xfId="2" applyNumberFormat="1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165" fontId="4" fillId="0" borderId="7" xfId="2" applyNumberFormat="1" applyFont="1" applyFill="1" applyBorder="1" applyAlignment="1">
      <alignment vertical="center" wrapText="1"/>
    </xf>
    <xf numFmtId="165" fontId="2" fillId="0" borderId="7" xfId="2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65" fontId="4" fillId="0" borderId="1" xfId="2" applyNumberFormat="1" applyFont="1" applyFill="1" applyBorder="1" applyAlignment="1">
      <alignment vertical="center" wrapText="1"/>
    </xf>
    <xf numFmtId="165" fontId="2" fillId="0" borderId="1" xfId="2" applyNumberFormat="1" applyFont="1" applyFill="1" applyBorder="1" applyAlignment="1">
      <alignment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vertical="center" wrapText="1"/>
    </xf>
    <xf numFmtId="0" fontId="2" fillId="0" borderId="1" xfId="2" applyNumberFormat="1" applyFont="1" applyFill="1" applyBorder="1" applyAlignment="1">
      <alignment vertical="center" wrapText="1"/>
    </xf>
    <xf numFmtId="0" fontId="2" fillId="0" borderId="7" xfId="2" applyNumberFormat="1" applyFont="1" applyFill="1" applyBorder="1" applyAlignment="1">
      <alignment vertical="center" wrapText="1"/>
    </xf>
    <xf numFmtId="0" fontId="4" fillId="0" borderId="7" xfId="2" applyNumberFormat="1" applyFont="1" applyFill="1" applyBorder="1" applyAlignment="1">
      <alignment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center" vertical="center" wrapText="1"/>
    </xf>
    <xf numFmtId="166" fontId="2" fillId="0" borderId="6" xfId="2" applyNumberFormat="1" applyFont="1" applyFill="1" applyBorder="1" applyAlignment="1">
      <alignment vertical="center" wrapText="1"/>
    </xf>
    <xf numFmtId="164" fontId="2" fillId="0" borderId="6" xfId="2" applyNumberFormat="1" applyFont="1" applyFill="1" applyBorder="1" applyAlignment="1">
      <alignment vertical="center" wrapText="1"/>
    </xf>
    <xf numFmtId="164" fontId="4" fillId="0" borderId="6" xfId="2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8" fillId="0" borderId="6" xfId="2" applyNumberFormat="1" applyFont="1" applyFill="1" applyBorder="1" applyAlignment="1">
      <alignment horizontal="center" vertical="center" wrapText="1"/>
    </xf>
    <xf numFmtId="165" fontId="8" fillId="0" borderId="8" xfId="2" applyNumberFormat="1" applyFont="1" applyFill="1" applyBorder="1" applyAlignment="1">
      <alignment horizontal="center" vertical="center" wrapText="1"/>
    </xf>
    <xf numFmtId="165" fontId="8" fillId="0" borderId="7" xfId="2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5" fontId="4" fillId="0" borderId="6" xfId="2" applyNumberFormat="1" applyFont="1" applyFill="1" applyBorder="1" applyAlignment="1">
      <alignment horizontal="center" vertical="center" wrapText="1"/>
    </xf>
    <xf numFmtId="165" fontId="4" fillId="0" borderId="8" xfId="2" applyNumberFormat="1" applyFont="1" applyFill="1" applyBorder="1" applyAlignment="1">
      <alignment horizontal="center" vertical="center" wrapText="1"/>
    </xf>
    <xf numFmtId="165" fontId="4" fillId="0" borderId="7" xfId="2" applyNumberFormat="1" applyFont="1" applyFill="1" applyBorder="1" applyAlignment="1">
      <alignment horizontal="center" vertical="center" wrapText="1"/>
    </xf>
    <xf numFmtId="164" fontId="4" fillId="0" borderId="6" xfId="2" applyNumberFormat="1" applyFont="1" applyFill="1" applyBorder="1" applyAlignment="1">
      <alignment horizontal="center" vertical="center" wrapText="1"/>
    </xf>
    <xf numFmtId="0" fontId="4" fillId="0" borderId="8" xfId="2" applyNumberFormat="1" applyFont="1" applyFill="1" applyBorder="1" applyAlignment="1">
      <alignment horizontal="center" vertical="center" wrapText="1"/>
    </xf>
    <xf numFmtId="0" fontId="4" fillId="0" borderId="7" xfId="2" applyNumberFormat="1" applyFont="1" applyFill="1" applyBorder="1" applyAlignment="1">
      <alignment horizontal="center" vertical="center" wrapText="1"/>
    </xf>
    <xf numFmtId="0" fontId="4" fillId="0" borderId="6" xfId="2" applyNumberFormat="1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165" fontId="2" fillId="0" borderId="8" xfId="2" applyNumberFormat="1" applyFont="1" applyFill="1" applyBorder="1" applyAlignment="1">
      <alignment horizontal="center" vertical="center" wrapText="1"/>
    </xf>
    <xf numFmtId="165" fontId="2" fillId="0" borderId="7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2" applyNumberFormat="1" applyFont="1" applyFill="1" applyBorder="1" applyAlignment="1">
      <alignment horizontal="center" vertical="center" wrapText="1"/>
    </xf>
    <xf numFmtId="0" fontId="2" fillId="0" borderId="8" xfId="2" applyNumberFormat="1" applyFont="1" applyFill="1" applyBorder="1" applyAlignment="1">
      <alignment horizontal="center" vertical="center" wrapText="1"/>
    </xf>
    <xf numFmtId="0" fontId="2" fillId="0" borderId="7" xfId="2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tabSelected="1" workbookViewId="0">
      <selection activeCell="M72" sqref="M72"/>
    </sheetView>
  </sheetViews>
  <sheetFormatPr defaultRowHeight="18.75" x14ac:dyDescent="0.3"/>
  <cols>
    <col min="1" max="1" width="35.85546875" style="1" customWidth="1"/>
    <col min="2" max="2" width="10.28515625" style="3" customWidth="1"/>
    <col min="3" max="3" width="11.28515625" style="11" customWidth="1"/>
    <col min="4" max="4" width="11.5703125" style="4" customWidth="1"/>
    <col min="5" max="5" width="11.28515625" style="4" customWidth="1"/>
    <col min="6" max="6" width="11" style="4" customWidth="1"/>
    <col min="7" max="7" width="12.140625" style="4" customWidth="1"/>
    <col min="8" max="8" width="8.28515625" style="4" customWidth="1"/>
    <col min="9" max="9" width="8.42578125" style="4" customWidth="1"/>
    <col min="10" max="10" width="10.7109375" style="4" customWidth="1"/>
    <col min="11" max="11" width="9.28515625" style="4" customWidth="1"/>
    <col min="12" max="12" width="12.28515625" style="4" customWidth="1"/>
    <col min="13" max="16384" width="9.140625" style="4"/>
  </cols>
  <sheetData>
    <row r="1" spans="1:14" x14ac:dyDescent="0.3">
      <c r="K1" s="19" t="s">
        <v>14</v>
      </c>
      <c r="L1" s="20"/>
    </row>
    <row r="2" spans="1:14" ht="19.5" customHeight="1" x14ac:dyDescent="0.85">
      <c r="A2" s="18"/>
      <c r="K2" s="2" t="s">
        <v>16</v>
      </c>
      <c r="L2" s="21"/>
    </row>
    <row r="3" spans="1:14" x14ac:dyDescent="0.3">
      <c r="G3" s="5"/>
    </row>
    <row r="4" spans="1:14" ht="36.75" customHeight="1" x14ac:dyDescent="0.3">
      <c r="A4" s="55" t="s">
        <v>21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</row>
    <row r="5" spans="1:14" s="6" customFormat="1" x14ac:dyDescent="0.3">
      <c r="A5" s="56" t="s">
        <v>34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</row>
    <row r="6" spans="1:14" x14ac:dyDescent="0.3">
      <c r="L6" s="4" t="s">
        <v>15</v>
      </c>
    </row>
    <row r="7" spans="1:14" ht="40.5" customHeight="1" x14ac:dyDescent="0.3">
      <c r="A7" s="58" t="s">
        <v>8</v>
      </c>
      <c r="B7" s="57" t="s">
        <v>1</v>
      </c>
      <c r="C7" s="57" t="s">
        <v>12</v>
      </c>
      <c r="D7" s="57"/>
      <c r="E7" s="57"/>
      <c r="F7" s="57"/>
      <c r="G7" s="57" t="s">
        <v>13</v>
      </c>
      <c r="H7" s="57"/>
      <c r="I7" s="57"/>
      <c r="J7" s="57"/>
      <c r="K7" s="58" t="s">
        <v>9</v>
      </c>
      <c r="L7" s="58" t="s">
        <v>10</v>
      </c>
      <c r="M7" s="17"/>
      <c r="N7" s="6"/>
    </row>
    <row r="8" spans="1:14" ht="18.75" customHeight="1" x14ac:dyDescent="0.3">
      <c r="A8" s="59"/>
      <c r="B8" s="57"/>
      <c r="C8" s="61" t="s">
        <v>0</v>
      </c>
      <c r="D8" s="57" t="s">
        <v>11</v>
      </c>
      <c r="E8" s="57"/>
      <c r="F8" s="57"/>
      <c r="G8" s="61" t="s">
        <v>0</v>
      </c>
      <c r="H8" s="57" t="s">
        <v>11</v>
      </c>
      <c r="I8" s="57"/>
      <c r="J8" s="57"/>
      <c r="K8" s="59"/>
      <c r="L8" s="59"/>
      <c r="M8" s="17"/>
      <c r="N8" s="6"/>
    </row>
    <row r="9" spans="1:14" ht="63" x14ac:dyDescent="0.3">
      <c r="A9" s="60"/>
      <c r="B9" s="57"/>
      <c r="C9" s="61"/>
      <c r="D9" s="22" t="s">
        <v>2</v>
      </c>
      <c r="E9" s="22" t="s">
        <v>18</v>
      </c>
      <c r="F9" s="22" t="s">
        <v>19</v>
      </c>
      <c r="G9" s="61"/>
      <c r="H9" s="22" t="s">
        <v>2</v>
      </c>
      <c r="I9" s="22" t="s">
        <v>18</v>
      </c>
      <c r="J9" s="22" t="s">
        <v>19</v>
      </c>
      <c r="K9" s="60"/>
      <c r="L9" s="60"/>
      <c r="M9" s="17"/>
      <c r="N9" s="6"/>
    </row>
    <row r="10" spans="1:14" x14ac:dyDescent="0.3">
      <c r="A10" s="7">
        <v>1</v>
      </c>
      <c r="B10" s="7">
        <v>3</v>
      </c>
      <c r="C10" s="7">
        <v>4</v>
      </c>
      <c r="D10" s="8">
        <v>5</v>
      </c>
      <c r="E10" s="8">
        <v>6</v>
      </c>
      <c r="F10" s="8">
        <f t="shared" ref="F10:L10" si="0">E10+1</f>
        <v>7</v>
      </c>
      <c r="G10" s="8">
        <f t="shared" si="0"/>
        <v>8</v>
      </c>
      <c r="H10" s="8">
        <f t="shared" si="0"/>
        <v>9</v>
      </c>
      <c r="I10" s="8">
        <f t="shared" si="0"/>
        <v>10</v>
      </c>
      <c r="J10" s="8">
        <f t="shared" si="0"/>
        <v>11</v>
      </c>
      <c r="K10" s="8">
        <f t="shared" si="0"/>
        <v>12</v>
      </c>
      <c r="L10" s="8">
        <f t="shared" si="0"/>
        <v>13</v>
      </c>
      <c r="M10" s="17"/>
      <c r="N10" s="6"/>
    </row>
    <row r="11" spans="1:14" ht="31.5" customHeight="1" x14ac:dyDescent="0.3">
      <c r="A11" s="65" t="s">
        <v>20</v>
      </c>
      <c r="B11" s="58" t="s">
        <v>31</v>
      </c>
      <c r="C11" s="70">
        <f>C24</f>
        <v>4397.3999999999996</v>
      </c>
      <c r="D11" s="70">
        <f>D24</f>
        <v>1835.7</v>
      </c>
      <c r="E11" s="70"/>
      <c r="F11" s="70">
        <f>F24</f>
        <v>2561.6999999999998</v>
      </c>
      <c r="G11" s="73">
        <f>G21</f>
        <v>3041.0000000000005</v>
      </c>
      <c r="H11" s="76">
        <f>H21</f>
        <v>829.5</v>
      </c>
      <c r="I11" s="76"/>
      <c r="J11" s="70">
        <f>J21</f>
        <v>2211.5</v>
      </c>
      <c r="K11" s="70"/>
      <c r="L11" s="70"/>
      <c r="M11" s="17"/>
      <c r="N11" s="6"/>
    </row>
    <row r="12" spans="1:14" x14ac:dyDescent="0.3">
      <c r="A12" s="65"/>
      <c r="B12" s="59"/>
      <c r="C12" s="71"/>
      <c r="D12" s="71"/>
      <c r="E12" s="71"/>
      <c r="F12" s="71"/>
      <c r="G12" s="74"/>
      <c r="H12" s="74"/>
      <c r="I12" s="74"/>
      <c r="J12" s="74"/>
      <c r="K12" s="71"/>
      <c r="L12" s="71"/>
      <c r="M12" s="17"/>
      <c r="N12" s="6"/>
    </row>
    <row r="13" spans="1:14" ht="6.75" customHeight="1" x14ac:dyDescent="0.3">
      <c r="A13" s="65"/>
      <c r="B13" s="60"/>
      <c r="C13" s="72"/>
      <c r="D13" s="72"/>
      <c r="E13" s="72"/>
      <c r="F13" s="72"/>
      <c r="G13" s="75"/>
      <c r="H13" s="75"/>
      <c r="I13" s="75"/>
      <c r="J13" s="75"/>
      <c r="K13" s="72"/>
      <c r="L13" s="72"/>
      <c r="M13" s="17"/>
      <c r="N13" s="6"/>
    </row>
    <row r="14" spans="1:14" ht="71.25" customHeight="1" x14ac:dyDescent="0.3">
      <c r="A14" s="65"/>
      <c r="B14" s="10" t="s">
        <v>3</v>
      </c>
      <c r="C14" s="13">
        <f>C11</f>
        <v>4397.3999999999996</v>
      </c>
      <c r="D14" s="13">
        <f>D11</f>
        <v>1835.7</v>
      </c>
      <c r="E14" s="13"/>
      <c r="F14" s="13">
        <f>F11</f>
        <v>2561.6999999999998</v>
      </c>
      <c r="G14" s="51">
        <f>G11</f>
        <v>3041.0000000000005</v>
      </c>
      <c r="H14" s="32">
        <f>H11</f>
        <v>829.5</v>
      </c>
      <c r="I14" s="32"/>
      <c r="J14" s="13">
        <f>J11</f>
        <v>2211.5</v>
      </c>
      <c r="K14" s="13"/>
      <c r="L14" s="13"/>
      <c r="M14" s="17"/>
      <c r="N14" s="6"/>
    </row>
    <row r="15" spans="1:14" hidden="1" x14ac:dyDescent="0.3">
      <c r="A15" s="12" t="s">
        <v>4</v>
      </c>
      <c r="B15" s="9"/>
      <c r="C15" s="14"/>
      <c r="D15" s="14"/>
      <c r="E15" s="14"/>
      <c r="F15" s="15"/>
      <c r="G15" s="14"/>
      <c r="H15" s="14"/>
      <c r="I15" s="14"/>
      <c r="J15" s="15"/>
      <c r="K15" s="14"/>
      <c r="L15" s="14"/>
      <c r="M15" s="17"/>
      <c r="N15" s="6"/>
    </row>
    <row r="16" spans="1:14" ht="31.5" hidden="1" x14ac:dyDescent="0.3">
      <c r="A16" s="69" t="s">
        <v>5</v>
      </c>
      <c r="B16" s="22" t="s">
        <v>17</v>
      </c>
      <c r="C16" s="13"/>
      <c r="D16" s="16"/>
      <c r="E16" s="16"/>
      <c r="F16" s="16"/>
      <c r="G16" s="13"/>
      <c r="H16" s="16"/>
      <c r="I16" s="16"/>
      <c r="J16" s="16"/>
      <c r="K16" s="16"/>
      <c r="L16" s="16"/>
      <c r="M16" s="17"/>
      <c r="N16" s="6"/>
    </row>
    <row r="17" spans="1:14" hidden="1" x14ac:dyDescent="0.3">
      <c r="A17" s="69"/>
      <c r="B17" s="7"/>
      <c r="C17" s="13"/>
      <c r="D17" s="16"/>
      <c r="E17" s="16"/>
      <c r="F17" s="16"/>
      <c r="G17" s="13"/>
      <c r="H17" s="16"/>
      <c r="I17" s="16"/>
      <c r="J17" s="16"/>
      <c r="K17" s="16"/>
      <c r="L17" s="16"/>
      <c r="M17" s="17"/>
      <c r="N17" s="6"/>
    </row>
    <row r="18" spans="1:14" hidden="1" x14ac:dyDescent="0.3">
      <c r="A18" s="69"/>
      <c r="B18" s="7"/>
      <c r="C18" s="13"/>
      <c r="D18" s="16"/>
      <c r="E18" s="16"/>
      <c r="F18" s="16"/>
      <c r="G18" s="13"/>
      <c r="H18" s="16"/>
      <c r="I18" s="16"/>
      <c r="J18" s="16"/>
      <c r="K18" s="16"/>
      <c r="L18" s="16"/>
      <c r="M18" s="17"/>
      <c r="N18" s="6"/>
    </row>
    <row r="19" spans="1:14" hidden="1" x14ac:dyDescent="0.3">
      <c r="A19" s="69"/>
      <c r="B19" s="10" t="s">
        <v>3</v>
      </c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7"/>
      <c r="N19" s="6"/>
    </row>
    <row r="20" spans="1:14" x14ac:dyDescent="0.3">
      <c r="A20" s="12" t="s">
        <v>6</v>
      </c>
      <c r="B20" s="9"/>
      <c r="C20" s="14"/>
      <c r="D20" s="14"/>
      <c r="E20" s="14"/>
      <c r="F20" s="15"/>
      <c r="G20" s="14"/>
      <c r="H20" s="14"/>
      <c r="I20" s="14"/>
      <c r="J20" s="15"/>
      <c r="K20" s="14"/>
      <c r="L20" s="14"/>
      <c r="M20" s="17"/>
      <c r="N20" s="6"/>
    </row>
    <row r="21" spans="1:14" ht="70.5" customHeight="1" x14ac:dyDescent="0.3">
      <c r="A21" s="69" t="s">
        <v>7</v>
      </c>
      <c r="B21" s="58" t="s">
        <v>31</v>
      </c>
      <c r="C21" s="70">
        <f>C29+C39+C46+C71</f>
        <v>4397.3999999999996</v>
      </c>
      <c r="D21" s="77">
        <f>D29+D39+D46+D71</f>
        <v>1835.7</v>
      </c>
      <c r="E21" s="77"/>
      <c r="F21" s="77">
        <f>F29+F39+F46+F71</f>
        <v>2561.6999999999998</v>
      </c>
      <c r="G21" s="73">
        <f>G29+G39+G46+G71</f>
        <v>3041.0000000000005</v>
      </c>
      <c r="H21" s="83">
        <f>H29+H39+H46+H71</f>
        <v>829.5</v>
      </c>
      <c r="I21" s="83"/>
      <c r="J21" s="77">
        <f>J29+J39+J46+J71</f>
        <v>2211.5</v>
      </c>
      <c r="K21" s="77"/>
      <c r="L21" s="77"/>
      <c r="M21" s="17"/>
      <c r="N21" s="6"/>
    </row>
    <row r="22" spans="1:14" ht="1.5" customHeight="1" x14ac:dyDescent="0.3">
      <c r="A22" s="69"/>
      <c r="B22" s="59"/>
      <c r="C22" s="71"/>
      <c r="D22" s="78"/>
      <c r="E22" s="78"/>
      <c r="F22" s="78"/>
      <c r="G22" s="74"/>
      <c r="H22" s="84"/>
      <c r="I22" s="84"/>
      <c r="J22" s="78"/>
      <c r="K22" s="78"/>
      <c r="L22" s="78"/>
      <c r="M22" s="17"/>
      <c r="N22" s="6"/>
    </row>
    <row r="23" spans="1:14" ht="18.75" hidden="1" customHeight="1" x14ac:dyDescent="0.3">
      <c r="A23" s="69"/>
      <c r="B23" s="60"/>
      <c r="C23" s="72"/>
      <c r="D23" s="79"/>
      <c r="E23" s="79"/>
      <c r="F23" s="79"/>
      <c r="G23" s="75"/>
      <c r="H23" s="85"/>
      <c r="I23" s="85"/>
      <c r="J23" s="79"/>
      <c r="K23" s="79"/>
      <c r="L23" s="79"/>
      <c r="M23" s="17"/>
      <c r="N23" s="6"/>
    </row>
    <row r="24" spans="1:14" ht="37.5" customHeight="1" x14ac:dyDescent="0.3">
      <c r="A24" s="69"/>
      <c r="B24" s="10" t="s">
        <v>3</v>
      </c>
      <c r="C24" s="13">
        <f>C21</f>
        <v>4397.3999999999996</v>
      </c>
      <c r="D24" s="13">
        <f>D21</f>
        <v>1835.7</v>
      </c>
      <c r="E24" s="13"/>
      <c r="F24" s="13">
        <f>F21</f>
        <v>2561.6999999999998</v>
      </c>
      <c r="G24" s="51">
        <f>G21</f>
        <v>3041.0000000000005</v>
      </c>
      <c r="H24" s="32">
        <f>H21</f>
        <v>829.5</v>
      </c>
      <c r="I24" s="32"/>
      <c r="J24" s="13">
        <f>J21</f>
        <v>2211.5</v>
      </c>
      <c r="K24" s="13"/>
      <c r="L24" s="13"/>
      <c r="M24" s="17"/>
      <c r="N24" s="6"/>
    </row>
    <row r="25" spans="1:14" ht="42" customHeight="1" x14ac:dyDescent="0.3">
      <c r="A25" s="66" t="s">
        <v>22</v>
      </c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8"/>
      <c r="M25" s="17"/>
      <c r="N25" s="6"/>
    </row>
    <row r="26" spans="1:14" ht="48" customHeight="1" x14ac:dyDescent="0.3">
      <c r="A26" s="50" t="s">
        <v>29</v>
      </c>
      <c r="B26" s="23" t="s">
        <v>31</v>
      </c>
      <c r="C26" s="37">
        <f>D26+F26</f>
        <v>1118</v>
      </c>
      <c r="D26" s="40">
        <v>1006.2</v>
      </c>
      <c r="E26" s="40"/>
      <c r="F26" s="46">
        <v>111.8</v>
      </c>
      <c r="G26" s="43">
        <v>0</v>
      </c>
      <c r="H26" s="46">
        <v>0</v>
      </c>
      <c r="I26" s="46"/>
      <c r="J26" s="46">
        <v>0</v>
      </c>
      <c r="K26" s="40"/>
      <c r="L26" s="40"/>
      <c r="M26" s="17"/>
      <c r="N26" s="6"/>
    </row>
    <row r="27" spans="1:14" ht="63.75" customHeight="1" x14ac:dyDescent="0.3">
      <c r="A27" s="50" t="s">
        <v>30</v>
      </c>
      <c r="B27" s="23" t="s">
        <v>31</v>
      </c>
      <c r="C27" s="38">
        <v>1098.4000000000001</v>
      </c>
      <c r="D27" s="41"/>
      <c r="E27" s="41"/>
      <c r="F27" s="47">
        <v>1098.4000000000001</v>
      </c>
      <c r="G27" s="44">
        <v>1098.4000000000001</v>
      </c>
      <c r="H27" s="47"/>
      <c r="I27" s="47"/>
      <c r="J27" s="47">
        <v>1098.4000000000001</v>
      </c>
      <c r="K27" s="41"/>
      <c r="L27" s="41"/>
      <c r="M27" s="17"/>
      <c r="N27" s="6"/>
    </row>
    <row r="28" spans="1:14" ht="5.25" customHeight="1" x14ac:dyDescent="0.3">
      <c r="A28" s="49"/>
      <c r="B28" s="26"/>
      <c r="C28" s="39"/>
      <c r="D28" s="42"/>
      <c r="E28" s="42"/>
      <c r="F28" s="48"/>
      <c r="G28" s="45">
        <v>0</v>
      </c>
      <c r="H28" s="48"/>
      <c r="I28" s="48"/>
      <c r="J28" s="48">
        <v>0</v>
      </c>
      <c r="K28" s="42"/>
      <c r="L28" s="42"/>
      <c r="M28" s="17"/>
      <c r="N28" s="6"/>
    </row>
    <row r="29" spans="1:14" ht="38.25" customHeight="1" x14ac:dyDescent="0.3">
      <c r="A29" s="49"/>
      <c r="B29" s="10" t="s">
        <v>3</v>
      </c>
      <c r="C29" s="13">
        <f>C27+C26</f>
        <v>2216.4</v>
      </c>
      <c r="D29" s="13">
        <f>D27+D26</f>
        <v>1006.2</v>
      </c>
      <c r="E29" s="13"/>
      <c r="F29" s="32">
        <f>F27+F26</f>
        <v>1210.2</v>
      </c>
      <c r="G29" s="32">
        <f>G26+G27</f>
        <v>1098.4000000000001</v>
      </c>
      <c r="H29" s="32">
        <f>H26+H27</f>
        <v>0</v>
      </c>
      <c r="I29" s="32"/>
      <c r="J29" s="32">
        <f>J26+J27</f>
        <v>1098.4000000000001</v>
      </c>
      <c r="K29" s="13"/>
      <c r="L29" s="13"/>
      <c r="M29" s="17"/>
      <c r="N29" s="6"/>
    </row>
    <row r="30" spans="1:14" ht="31.5" hidden="1" customHeight="1" x14ac:dyDescent="0.3">
      <c r="A30" s="80"/>
      <c r="B30" s="58" t="s">
        <v>17</v>
      </c>
      <c r="C30" s="70"/>
      <c r="D30" s="62"/>
      <c r="E30" s="62"/>
      <c r="F30" s="62"/>
      <c r="G30" s="70"/>
      <c r="H30" s="62"/>
      <c r="I30" s="62"/>
      <c r="J30" s="62"/>
      <c r="K30" s="62"/>
      <c r="L30" s="62"/>
      <c r="M30" s="17"/>
      <c r="N30" s="6"/>
    </row>
    <row r="31" spans="1:14" ht="14.25" hidden="1" customHeight="1" x14ac:dyDescent="0.3">
      <c r="A31" s="81"/>
      <c r="B31" s="59"/>
      <c r="C31" s="71"/>
      <c r="D31" s="63"/>
      <c r="E31" s="63"/>
      <c r="F31" s="63"/>
      <c r="G31" s="71"/>
      <c r="H31" s="63"/>
      <c r="I31" s="63"/>
      <c r="J31" s="63"/>
      <c r="K31" s="63"/>
      <c r="L31" s="63"/>
      <c r="M31" s="17"/>
      <c r="N31" s="6"/>
    </row>
    <row r="32" spans="1:14" hidden="1" x14ac:dyDescent="0.3">
      <c r="A32" s="81"/>
      <c r="B32" s="60"/>
      <c r="C32" s="72"/>
      <c r="D32" s="64"/>
      <c r="E32" s="64"/>
      <c r="F32" s="64"/>
      <c r="G32" s="72"/>
      <c r="H32" s="64"/>
      <c r="I32" s="64"/>
      <c r="J32" s="64"/>
      <c r="K32" s="64"/>
      <c r="L32" s="64"/>
      <c r="M32" s="17"/>
      <c r="N32" s="6"/>
    </row>
    <row r="33" spans="1:14" hidden="1" x14ac:dyDescent="0.3">
      <c r="A33" s="82"/>
      <c r="B33" s="10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7"/>
      <c r="N33" s="6"/>
    </row>
    <row r="34" spans="1:14" ht="37.5" customHeight="1" x14ac:dyDescent="0.3">
      <c r="A34" s="66" t="s">
        <v>28</v>
      </c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8"/>
      <c r="M34" s="17"/>
      <c r="N34" s="6"/>
    </row>
    <row r="35" spans="1:14" ht="141.75" customHeight="1" x14ac:dyDescent="0.3">
      <c r="A35" s="29" t="s">
        <v>23</v>
      </c>
      <c r="B35" s="23" t="s">
        <v>31</v>
      </c>
      <c r="C35" s="30">
        <v>232</v>
      </c>
      <c r="D35" s="34">
        <v>0</v>
      </c>
      <c r="E35" s="34">
        <v>0</v>
      </c>
      <c r="F35" s="31">
        <v>232</v>
      </c>
      <c r="G35" s="30">
        <v>164.4</v>
      </c>
      <c r="H35" s="34"/>
      <c r="I35" s="34"/>
      <c r="J35" s="31">
        <v>164.4</v>
      </c>
      <c r="K35" s="31"/>
      <c r="L35" s="31"/>
      <c r="M35" s="17"/>
      <c r="N35" s="6"/>
    </row>
    <row r="36" spans="1:14" ht="153.75" customHeight="1" x14ac:dyDescent="0.3">
      <c r="A36" s="29" t="s">
        <v>24</v>
      </c>
      <c r="B36" s="23" t="s">
        <v>31</v>
      </c>
      <c r="C36" s="27">
        <v>622.5</v>
      </c>
      <c r="D36" s="35">
        <v>0</v>
      </c>
      <c r="E36" s="35">
        <v>0</v>
      </c>
      <c r="F36" s="28">
        <v>622.5</v>
      </c>
      <c r="G36" s="27">
        <v>587.79999999999995</v>
      </c>
      <c r="H36" s="35"/>
      <c r="I36" s="35"/>
      <c r="J36" s="28">
        <v>587.79999999999995</v>
      </c>
      <c r="K36" s="28"/>
      <c r="L36" s="28"/>
      <c r="M36" s="17"/>
      <c r="N36" s="6"/>
    </row>
    <row r="37" spans="1:14" ht="50.25" customHeight="1" x14ac:dyDescent="0.3">
      <c r="A37" s="29" t="s">
        <v>26</v>
      </c>
      <c r="B37" s="23" t="s">
        <v>31</v>
      </c>
      <c r="C37" s="27">
        <v>16.399999999999999</v>
      </c>
      <c r="D37" s="35">
        <v>0</v>
      </c>
      <c r="E37" s="35">
        <v>0</v>
      </c>
      <c r="F37" s="28">
        <v>16.399999999999999</v>
      </c>
      <c r="G37" s="36">
        <v>16.399999999999999</v>
      </c>
      <c r="H37" s="35"/>
      <c r="I37" s="35"/>
      <c r="J37" s="35">
        <v>16.399999999999999</v>
      </c>
      <c r="K37" s="28"/>
      <c r="L37" s="31"/>
      <c r="M37" s="17"/>
      <c r="N37" s="6"/>
    </row>
    <row r="38" spans="1:14" ht="94.5" customHeight="1" x14ac:dyDescent="0.3">
      <c r="A38" s="29" t="s">
        <v>25</v>
      </c>
      <c r="B38" s="23" t="s">
        <v>31</v>
      </c>
      <c r="C38" s="27">
        <v>921.7</v>
      </c>
      <c r="D38" s="28">
        <v>829.5</v>
      </c>
      <c r="E38" s="28"/>
      <c r="F38" s="35">
        <v>92.2</v>
      </c>
      <c r="G38" s="36">
        <v>921.7</v>
      </c>
      <c r="H38" s="35">
        <v>829.5</v>
      </c>
      <c r="I38" s="35"/>
      <c r="J38" s="35">
        <v>92.2</v>
      </c>
      <c r="K38" s="28"/>
      <c r="L38" s="28"/>
      <c r="M38" s="17"/>
      <c r="N38" s="6"/>
    </row>
    <row r="39" spans="1:14" x14ac:dyDescent="0.3">
      <c r="A39" s="29"/>
      <c r="B39" s="10" t="s">
        <v>3</v>
      </c>
      <c r="C39" s="13">
        <f>C38+C37+C36+C35</f>
        <v>1792.6</v>
      </c>
      <c r="D39" s="13">
        <f>D38</f>
        <v>829.5</v>
      </c>
      <c r="E39" s="13"/>
      <c r="F39" s="13">
        <f>F38+F37+F36+F35</f>
        <v>963.1</v>
      </c>
      <c r="G39" s="13">
        <f>G38+G37+G36+G35</f>
        <v>1690.3000000000002</v>
      </c>
      <c r="H39" s="32">
        <f>H38</f>
        <v>829.5</v>
      </c>
      <c r="I39" s="32"/>
      <c r="J39" s="13">
        <f>J38+J37+J36+J35</f>
        <v>860.8</v>
      </c>
      <c r="K39" s="13"/>
      <c r="L39" s="13"/>
      <c r="M39" s="17"/>
      <c r="N39" s="6"/>
    </row>
    <row r="40" spans="1:14" ht="31.5" hidden="1" x14ac:dyDescent="0.3">
      <c r="A40" s="80"/>
      <c r="B40" s="22" t="s">
        <v>17</v>
      </c>
      <c r="C40" s="13"/>
      <c r="D40" s="16"/>
      <c r="E40" s="16"/>
      <c r="F40" s="16"/>
      <c r="G40" s="13"/>
      <c r="H40" s="16"/>
      <c r="I40" s="16"/>
      <c r="J40" s="16"/>
      <c r="K40" s="16"/>
      <c r="L40" s="16"/>
      <c r="M40" s="17"/>
      <c r="N40" s="6"/>
    </row>
    <row r="41" spans="1:14" hidden="1" x14ac:dyDescent="0.3">
      <c r="A41" s="81"/>
      <c r="B41" s="7"/>
      <c r="C41" s="13"/>
      <c r="D41" s="16"/>
      <c r="E41" s="16"/>
      <c r="F41" s="16"/>
      <c r="G41" s="13"/>
      <c r="H41" s="16"/>
      <c r="I41" s="16"/>
      <c r="J41" s="16"/>
      <c r="K41" s="16"/>
      <c r="L41" s="16"/>
      <c r="M41" s="17"/>
      <c r="N41" s="6"/>
    </row>
    <row r="42" spans="1:14" hidden="1" x14ac:dyDescent="0.3">
      <c r="A42" s="81"/>
      <c r="B42" s="7"/>
      <c r="C42" s="13"/>
      <c r="D42" s="16"/>
      <c r="E42" s="16"/>
      <c r="F42" s="16"/>
      <c r="G42" s="13"/>
      <c r="H42" s="16"/>
      <c r="I42" s="16"/>
      <c r="J42" s="16"/>
      <c r="K42" s="16"/>
      <c r="L42" s="16"/>
      <c r="M42" s="17"/>
      <c r="N42" s="6"/>
    </row>
    <row r="43" spans="1:14" hidden="1" x14ac:dyDescent="0.3">
      <c r="A43" s="82"/>
      <c r="B43" s="10" t="s">
        <v>3</v>
      </c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7"/>
      <c r="N43" s="6"/>
    </row>
    <row r="44" spans="1:14" ht="32.25" customHeight="1" x14ac:dyDescent="0.3">
      <c r="A44" s="66" t="s">
        <v>35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</row>
    <row r="45" spans="1:14" ht="60.75" customHeight="1" x14ac:dyDescent="0.3">
      <c r="A45" s="29" t="s">
        <v>32</v>
      </c>
      <c r="B45" s="23" t="s">
        <v>31</v>
      </c>
      <c r="C45" s="24">
        <v>306.2</v>
      </c>
      <c r="D45" s="53"/>
      <c r="E45" s="33"/>
      <c r="F45" s="25">
        <v>306.2</v>
      </c>
      <c r="G45" s="54">
        <v>196.8</v>
      </c>
      <c r="H45" s="33"/>
      <c r="I45" s="33"/>
      <c r="J45" s="52">
        <v>196.8</v>
      </c>
      <c r="K45" s="25"/>
      <c r="L45" s="25"/>
    </row>
    <row r="46" spans="1:14" ht="38.25" customHeight="1" x14ac:dyDescent="0.3">
      <c r="A46" s="26"/>
      <c r="B46" s="10" t="s">
        <v>3</v>
      </c>
      <c r="C46" s="13">
        <f>C45</f>
        <v>306.2</v>
      </c>
      <c r="D46" s="13"/>
      <c r="E46" s="13"/>
      <c r="F46" s="13">
        <f>F45</f>
        <v>306.2</v>
      </c>
      <c r="G46" s="13">
        <f>G45</f>
        <v>196.8</v>
      </c>
      <c r="H46" s="32"/>
      <c r="I46" s="32"/>
      <c r="J46" s="13">
        <f>J45</f>
        <v>196.8</v>
      </c>
      <c r="K46" s="13"/>
      <c r="L46" s="13"/>
    </row>
    <row r="47" spans="1:14" ht="31.5" hidden="1" customHeight="1" x14ac:dyDescent="0.3">
      <c r="A47" s="80"/>
      <c r="B47" s="58" t="s">
        <v>17</v>
      </c>
      <c r="C47" s="70"/>
      <c r="D47" s="62"/>
      <c r="E47" s="62"/>
      <c r="F47" s="62"/>
      <c r="G47" s="70"/>
      <c r="H47" s="62"/>
      <c r="I47" s="62"/>
      <c r="J47" s="62"/>
      <c r="K47" s="62"/>
      <c r="L47" s="62"/>
    </row>
    <row r="48" spans="1:14" ht="11.25" hidden="1" customHeight="1" x14ac:dyDescent="0.3">
      <c r="A48" s="81"/>
      <c r="B48" s="59"/>
      <c r="C48" s="71"/>
      <c r="D48" s="63"/>
      <c r="E48" s="63"/>
      <c r="F48" s="63"/>
      <c r="G48" s="71"/>
      <c r="H48" s="63"/>
      <c r="I48" s="63"/>
      <c r="J48" s="63"/>
      <c r="K48" s="63"/>
      <c r="L48" s="63"/>
    </row>
    <row r="49" spans="1:12" hidden="1" x14ac:dyDescent="0.3">
      <c r="A49" s="81"/>
      <c r="B49" s="60"/>
      <c r="C49" s="72"/>
      <c r="D49" s="64"/>
      <c r="E49" s="64"/>
      <c r="F49" s="64"/>
      <c r="G49" s="72"/>
      <c r="H49" s="64"/>
      <c r="I49" s="64"/>
      <c r="J49" s="64"/>
      <c r="K49" s="64"/>
      <c r="L49" s="64"/>
    </row>
    <row r="50" spans="1:12" hidden="1" x14ac:dyDescent="0.3">
      <c r="A50" s="82"/>
      <c r="B50" s="10" t="s">
        <v>3</v>
      </c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idden="1" x14ac:dyDescent="0.3"/>
    <row r="52" spans="1:12" hidden="1" x14ac:dyDescent="0.3"/>
    <row r="53" spans="1:12" hidden="1" x14ac:dyDescent="0.3"/>
    <row r="54" spans="1:12" hidden="1" x14ac:dyDescent="0.3"/>
    <row r="55" spans="1:12" hidden="1" x14ac:dyDescent="0.3"/>
    <row r="56" spans="1:12" hidden="1" x14ac:dyDescent="0.3"/>
    <row r="57" spans="1:12" hidden="1" x14ac:dyDescent="0.3"/>
    <row r="58" spans="1:12" hidden="1" x14ac:dyDescent="0.3"/>
    <row r="59" spans="1:12" hidden="1" x14ac:dyDescent="0.3"/>
    <row r="60" spans="1:12" ht="48.75" hidden="1" customHeight="1" x14ac:dyDescent="0.3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</row>
    <row r="61" spans="1:12" ht="31.5" hidden="1" customHeight="1" x14ac:dyDescent="0.3">
      <c r="A61" s="69"/>
      <c r="B61" s="58" t="s">
        <v>17</v>
      </c>
      <c r="C61" s="70">
        <f>D61+E61+F61</f>
        <v>0</v>
      </c>
      <c r="D61" s="77"/>
      <c r="E61" s="77"/>
      <c r="F61" s="77"/>
      <c r="G61" s="70">
        <f>H61+I61+J61</f>
        <v>0</v>
      </c>
      <c r="H61" s="77"/>
      <c r="I61" s="77"/>
      <c r="J61" s="77"/>
      <c r="K61" s="77"/>
      <c r="L61" s="77"/>
    </row>
    <row r="62" spans="1:12" hidden="1" x14ac:dyDescent="0.3">
      <c r="A62" s="69"/>
      <c r="B62" s="59"/>
      <c r="C62" s="71"/>
      <c r="D62" s="78"/>
      <c r="E62" s="78"/>
      <c r="F62" s="78"/>
      <c r="G62" s="71"/>
      <c r="H62" s="78"/>
      <c r="I62" s="78"/>
      <c r="J62" s="78"/>
      <c r="K62" s="78"/>
      <c r="L62" s="78"/>
    </row>
    <row r="63" spans="1:12" ht="3" hidden="1" customHeight="1" x14ac:dyDescent="0.3">
      <c r="A63" s="69"/>
      <c r="B63" s="60"/>
      <c r="C63" s="72"/>
      <c r="D63" s="79"/>
      <c r="E63" s="79"/>
      <c r="F63" s="79"/>
      <c r="G63" s="72"/>
      <c r="H63" s="79"/>
      <c r="I63" s="79"/>
      <c r="J63" s="79"/>
      <c r="K63" s="79"/>
      <c r="L63" s="79"/>
    </row>
    <row r="64" spans="1:12" ht="30" hidden="1" customHeight="1" x14ac:dyDescent="0.3">
      <c r="A64" s="69"/>
      <c r="B64" s="10" t="s">
        <v>3</v>
      </c>
      <c r="C64" s="13">
        <f>D64+E64+F64</f>
        <v>0</v>
      </c>
      <c r="D64" s="13">
        <f>D61</f>
        <v>0</v>
      </c>
      <c r="E64" s="13">
        <f>E61</f>
        <v>0</v>
      </c>
      <c r="F64" s="13">
        <f>F61</f>
        <v>0</v>
      </c>
      <c r="G64" s="13">
        <f>H64+I64+J64</f>
        <v>0</v>
      </c>
      <c r="H64" s="13">
        <f>H61</f>
        <v>0</v>
      </c>
      <c r="I64" s="13">
        <f>I61</f>
        <v>0</v>
      </c>
      <c r="J64" s="13">
        <f>J61</f>
        <v>0</v>
      </c>
      <c r="K64" s="13"/>
      <c r="L64" s="13"/>
    </row>
    <row r="65" spans="1:12" ht="31.5" hidden="1" customHeight="1" x14ac:dyDescent="0.3">
      <c r="A65" s="80"/>
      <c r="B65" s="58" t="s">
        <v>17</v>
      </c>
      <c r="C65" s="70"/>
      <c r="D65" s="62"/>
      <c r="E65" s="62"/>
      <c r="F65" s="62"/>
      <c r="G65" s="70"/>
      <c r="H65" s="62"/>
      <c r="I65" s="62"/>
      <c r="J65" s="62"/>
      <c r="K65" s="62"/>
      <c r="L65" s="62"/>
    </row>
    <row r="66" spans="1:12" ht="12.75" hidden="1" customHeight="1" x14ac:dyDescent="0.3">
      <c r="A66" s="81"/>
      <c r="B66" s="59"/>
      <c r="C66" s="71"/>
      <c r="D66" s="63"/>
      <c r="E66" s="63"/>
      <c r="F66" s="63"/>
      <c r="G66" s="71"/>
      <c r="H66" s="63"/>
      <c r="I66" s="63"/>
      <c r="J66" s="63"/>
      <c r="K66" s="63"/>
      <c r="L66" s="63"/>
    </row>
    <row r="67" spans="1:12" hidden="1" x14ac:dyDescent="0.3">
      <c r="A67" s="81"/>
      <c r="B67" s="60"/>
      <c r="C67" s="72"/>
      <c r="D67" s="64"/>
      <c r="E67" s="64"/>
      <c r="F67" s="64"/>
      <c r="G67" s="72"/>
      <c r="H67" s="64"/>
      <c r="I67" s="64"/>
      <c r="J67" s="64"/>
      <c r="K67" s="64"/>
      <c r="L67" s="64"/>
    </row>
    <row r="68" spans="1:12" ht="33.75" hidden="1" customHeight="1" x14ac:dyDescent="0.3">
      <c r="A68" s="82"/>
      <c r="B68" s="10" t="s">
        <v>3</v>
      </c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spans="1:12" ht="32.25" customHeight="1" x14ac:dyDescent="0.3">
      <c r="A69" s="66" t="s">
        <v>33</v>
      </c>
      <c r="B69" s="67"/>
      <c r="C69" s="67"/>
      <c r="D69" s="67"/>
      <c r="E69" s="67"/>
      <c r="F69" s="67"/>
      <c r="G69" s="67"/>
      <c r="H69" s="67"/>
      <c r="I69" s="67"/>
      <c r="J69" s="67"/>
      <c r="K69" s="67"/>
      <c r="L69" s="67"/>
    </row>
    <row r="70" spans="1:12" ht="60.75" customHeight="1" x14ac:dyDescent="0.3">
      <c r="A70" s="29" t="s">
        <v>27</v>
      </c>
      <c r="B70" s="23" t="s">
        <v>31</v>
      </c>
      <c r="C70" s="24">
        <v>82.2</v>
      </c>
      <c r="D70" s="53"/>
      <c r="E70" s="33"/>
      <c r="F70" s="25">
        <v>82.2</v>
      </c>
      <c r="G70" s="54">
        <v>55.5</v>
      </c>
      <c r="H70" s="33"/>
      <c r="I70" s="33"/>
      <c r="J70" s="52">
        <v>55.5</v>
      </c>
      <c r="K70" s="25"/>
      <c r="L70" s="25"/>
    </row>
    <row r="71" spans="1:12" ht="38.25" customHeight="1" x14ac:dyDescent="0.3">
      <c r="A71" s="26"/>
      <c r="B71" s="10" t="s">
        <v>3</v>
      </c>
      <c r="C71" s="13">
        <f>C70</f>
        <v>82.2</v>
      </c>
      <c r="D71" s="13"/>
      <c r="E71" s="13"/>
      <c r="F71" s="13">
        <f>F70</f>
        <v>82.2</v>
      </c>
      <c r="G71" s="13">
        <f>G70</f>
        <v>55.5</v>
      </c>
      <c r="H71" s="32"/>
      <c r="I71" s="32"/>
      <c r="J71" s="13">
        <f>J70</f>
        <v>55.5</v>
      </c>
      <c r="K71" s="13"/>
      <c r="L71" s="13"/>
    </row>
  </sheetData>
  <mergeCells count="91">
    <mergeCell ref="C65:C67"/>
    <mergeCell ref="D65:D67"/>
    <mergeCell ref="E65:E67"/>
    <mergeCell ref="F65:F67"/>
    <mergeCell ref="A69:L69"/>
    <mergeCell ref="L65:L67"/>
    <mergeCell ref="A65:A68"/>
    <mergeCell ref="G65:G67"/>
    <mergeCell ref="K65:K67"/>
    <mergeCell ref="H65:H67"/>
    <mergeCell ref="I65:I67"/>
    <mergeCell ref="J65:J67"/>
    <mergeCell ref="B65:B67"/>
    <mergeCell ref="G61:G63"/>
    <mergeCell ref="I61:I63"/>
    <mergeCell ref="J61:J63"/>
    <mergeCell ref="K61:K63"/>
    <mergeCell ref="B61:B63"/>
    <mergeCell ref="H61:H63"/>
    <mergeCell ref="B47:B49"/>
    <mergeCell ref="C47:C49"/>
    <mergeCell ref="D47:D49"/>
    <mergeCell ref="E47:E49"/>
    <mergeCell ref="L47:L49"/>
    <mergeCell ref="A40:A43"/>
    <mergeCell ref="A47:A50"/>
    <mergeCell ref="A44:L44"/>
    <mergeCell ref="L61:L63"/>
    <mergeCell ref="G47:G49"/>
    <mergeCell ref="H47:H49"/>
    <mergeCell ref="I47:I49"/>
    <mergeCell ref="J47:J49"/>
    <mergeCell ref="K47:K49"/>
    <mergeCell ref="A61:A64"/>
    <mergeCell ref="F47:F49"/>
    <mergeCell ref="C61:C63"/>
    <mergeCell ref="D61:D63"/>
    <mergeCell ref="E61:E63"/>
    <mergeCell ref="F61:F63"/>
    <mergeCell ref="A60:L60"/>
    <mergeCell ref="I11:I13"/>
    <mergeCell ref="J11:J13"/>
    <mergeCell ref="K11:K13"/>
    <mergeCell ref="L11:L13"/>
    <mergeCell ref="A34:L34"/>
    <mergeCell ref="L30:L32"/>
    <mergeCell ref="A30:A33"/>
    <mergeCell ref="D30:D32"/>
    <mergeCell ref="F30:F32"/>
    <mergeCell ref="L21:L23"/>
    <mergeCell ref="K30:K32"/>
    <mergeCell ref="G21:G23"/>
    <mergeCell ref="H21:H23"/>
    <mergeCell ref="I21:I23"/>
    <mergeCell ref="J21:J23"/>
    <mergeCell ref="K21:K23"/>
    <mergeCell ref="B30:B32"/>
    <mergeCell ref="C30:C32"/>
    <mergeCell ref="E30:E32"/>
    <mergeCell ref="H30:H32"/>
    <mergeCell ref="H11:H13"/>
    <mergeCell ref="B21:B23"/>
    <mergeCell ref="C21:C23"/>
    <mergeCell ref="D21:D23"/>
    <mergeCell ref="E21:E23"/>
    <mergeCell ref="F21:F23"/>
    <mergeCell ref="I30:I32"/>
    <mergeCell ref="J30:J32"/>
    <mergeCell ref="A7:A9"/>
    <mergeCell ref="B7:B9"/>
    <mergeCell ref="C7:F7"/>
    <mergeCell ref="A11:A14"/>
    <mergeCell ref="A25:L25"/>
    <mergeCell ref="A16:A19"/>
    <mergeCell ref="A21:A24"/>
    <mergeCell ref="B11:B13"/>
    <mergeCell ref="C11:C13"/>
    <mergeCell ref="D11:D13"/>
    <mergeCell ref="E11:E13"/>
    <mergeCell ref="F11:F13"/>
    <mergeCell ref="G11:G13"/>
    <mergeCell ref="G30:G32"/>
    <mergeCell ref="A4:L4"/>
    <mergeCell ref="A5:L5"/>
    <mergeCell ref="G7:J7"/>
    <mergeCell ref="K7:K9"/>
    <mergeCell ref="L7:L9"/>
    <mergeCell ref="G8:G9"/>
    <mergeCell ref="H8:J8"/>
    <mergeCell ref="D8:F8"/>
    <mergeCell ref="C8:C9"/>
  </mergeCells>
  <pageMargins left="1.1811023622047245" right="0.39370078740157483" top="0.78740157480314965" bottom="0.78740157480314965" header="0.31496062992125984" footer="0.31496062992125984"/>
  <pageSetup paperSize="9" scale="8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Company>Dnsoft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Пользователь</cp:lastModifiedBy>
  <cp:lastPrinted>2021-12-30T05:42:37Z</cp:lastPrinted>
  <dcterms:created xsi:type="dcterms:W3CDTF">2013-05-31T09:08:35Z</dcterms:created>
  <dcterms:modified xsi:type="dcterms:W3CDTF">2024-10-15T05:56:11Z</dcterms:modified>
</cp:coreProperties>
</file>